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0965" activeTab="0"/>
  </bookViews>
  <sheets>
    <sheet name="2016년" sheetId="1" r:id="rId1"/>
  </sheets>
  <definedNames/>
  <calcPr fullCalcOnLoad="1"/>
</workbook>
</file>

<file path=xl/sharedStrings.xml><?xml version="1.0" encoding="utf-8"?>
<sst xmlns="http://schemas.openxmlformats.org/spreadsheetml/2006/main" count="351" uniqueCount="99">
  <si>
    <t>1. 접수내역</t>
  </si>
  <si>
    <t>일자</t>
  </si>
  <si>
    <t>기탁자</t>
  </si>
  <si>
    <t>기탁내역</t>
  </si>
  <si>
    <t>금액(원)</t>
  </si>
  <si>
    <t>비 고</t>
  </si>
  <si>
    <t>금전</t>
  </si>
  <si>
    <t>2. 집행내역</t>
  </si>
  <si>
    <t>사용용도</t>
  </si>
  <si>
    <t>장학생</t>
  </si>
  <si>
    <t>학생복지 및 학생자치활동의 지원</t>
  </si>
  <si>
    <t>합          계</t>
  </si>
  <si>
    <t xml:space="preserve">3. 잔액 : </t>
  </si>
  <si>
    <t>금전</t>
  </si>
  <si>
    <t>금전</t>
  </si>
  <si>
    <t>2016.03.02.</t>
  </si>
  <si>
    <t>2015회계연도 이월금</t>
  </si>
  <si>
    <t>2016.03.31.</t>
  </si>
  <si>
    <t>2016회계 2/4분기 학교발전기금 접수 및 집행내역</t>
  </si>
  <si>
    <t>2016회계 1/4분기 학교발전기금 접수 및 집행내역</t>
  </si>
  <si>
    <t>2016.08.31.</t>
  </si>
  <si>
    <t>2016회계 3/4분기 학교발전기금 접수 및 집행내역</t>
  </si>
  <si>
    <t>2016회계 4/4분기 학교발전기금 접수 및 집행내역</t>
  </si>
  <si>
    <t>2016.4.12.</t>
  </si>
  <si>
    <t>광주문화신협</t>
  </si>
  <si>
    <t>교직원</t>
  </si>
  <si>
    <t>2016.03.31.</t>
  </si>
  <si>
    <t>2016.04.02.</t>
  </si>
  <si>
    <t>월드비전 광주/전남지부</t>
  </si>
  <si>
    <t>2016.05.12.</t>
  </si>
  <si>
    <t>더케이손해보험</t>
  </si>
  <si>
    <t>2016.05.30.</t>
  </si>
  <si>
    <t>광주문화신협</t>
  </si>
  <si>
    <t>2016.06.26</t>
  </si>
  <si>
    <t>2016년도 상반기 이자</t>
  </si>
  <si>
    <t>2016.07.22.</t>
  </si>
  <si>
    <t>밀알복지재단</t>
  </si>
  <si>
    <t>sk텔레콤</t>
  </si>
  <si>
    <t>2016.07.26.</t>
  </si>
  <si>
    <t>밀알복지재단</t>
  </si>
  <si>
    <t>2016.08.01.</t>
  </si>
  <si>
    <t>2016.08.31.</t>
  </si>
  <si>
    <t>각400,000원</t>
  </si>
  <si>
    <t>밀알복지재단</t>
  </si>
  <si>
    <t>2016.8.18.</t>
  </si>
  <si>
    <t>2016.9.27.</t>
  </si>
  <si>
    <t>2016.10.11.</t>
  </si>
  <si>
    <t>광주문화신협</t>
  </si>
  <si>
    <t>2016.10.21.</t>
  </si>
  <si>
    <t>더케이손해보험</t>
  </si>
  <si>
    <t>2016.10.27.</t>
  </si>
  <si>
    <t>밀알복지재단</t>
  </si>
  <si>
    <t>2016.11.24.</t>
  </si>
  <si>
    <t>밀알복지재단</t>
  </si>
  <si>
    <t>2016.09.27.</t>
  </si>
  <si>
    <t>학교체육활동 지원</t>
  </si>
  <si>
    <t>2016.10.31.</t>
  </si>
  <si>
    <t>2016.11.08.</t>
  </si>
  <si>
    <t>생활안정비</t>
  </si>
  <si>
    <t>강사비</t>
  </si>
  <si>
    <t>체육용품구입</t>
  </si>
  <si>
    <t>2016.12.05.</t>
  </si>
  <si>
    <t>시교육청</t>
  </si>
  <si>
    <t>2016.12.23.</t>
  </si>
  <si>
    <t>2017.02.03.</t>
  </si>
  <si>
    <t>2017.02.20.</t>
  </si>
  <si>
    <t>2016.12.15.</t>
  </si>
  <si>
    <t>김동출</t>
  </si>
  <si>
    <t>이월금</t>
  </si>
  <si>
    <t>월드비전</t>
  </si>
  <si>
    <t>sk텔레콤</t>
  </si>
  <si>
    <t>더케이손해보험</t>
  </si>
  <si>
    <t>이** 외1명</t>
  </si>
  <si>
    <t>김**</t>
  </si>
  <si>
    <t>김**</t>
  </si>
  <si>
    <t>현**</t>
  </si>
  <si>
    <t>박**</t>
  </si>
  <si>
    <t>신입생 2명</t>
  </si>
  <si>
    <t>신입생 2명</t>
  </si>
  <si>
    <t>신입생2명</t>
  </si>
  <si>
    <t>신입생 2명</t>
  </si>
  <si>
    <t>이**</t>
  </si>
  <si>
    <t>이**</t>
  </si>
  <si>
    <t>시교육청</t>
  </si>
  <si>
    <t>광주문화신협</t>
  </si>
  <si>
    <t>이**</t>
  </si>
  <si>
    <t>2017.2.27.</t>
  </si>
  <si>
    <t>2017.2.28.</t>
  </si>
  <si>
    <t>2017.2.27</t>
  </si>
  <si>
    <t>밀알복지재단반환처리</t>
  </si>
  <si>
    <t>2016.12.25.</t>
  </si>
  <si>
    <t>2016년 하반기 이자</t>
  </si>
  <si>
    <t>정** 외 2명</t>
  </si>
  <si>
    <t>박윤*</t>
  </si>
  <si>
    <t>나**</t>
  </si>
  <si>
    <t>박하*</t>
  </si>
  <si>
    <t>최**외 8명</t>
  </si>
  <si>
    <t>차**외 9명</t>
  </si>
  <si>
    <t>각408,300원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</si>
</sst>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2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sz val="9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sz val="9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3" fontId="47" fillId="0" borderId="10" xfId="0" applyNumberFormat="1" applyFont="1" applyBorder="1" applyAlignment="1">
      <alignment horizontal="right" vertical="center" wrapText="1" indent="1"/>
    </xf>
    <xf numFmtId="3" fontId="47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182" fontId="48" fillId="0" borderId="0" xfId="0" applyNumberFormat="1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right" vertical="center" wrapText="1" inden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right" vertical="center" wrapText="1" inden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lef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181" fontId="48" fillId="0" borderId="0" xfId="0" applyNumberFormat="1" applyFont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SheetLayoutView="100" zoomScalePageLayoutView="0" workbookViewId="0" topLeftCell="A103">
      <selection activeCell="I14" sqref="I14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35" t="s">
        <v>19</v>
      </c>
      <c r="B1" s="35"/>
      <c r="C1" s="35"/>
      <c r="D1" s="35"/>
      <c r="E1" s="35"/>
      <c r="F1" s="35"/>
    </row>
    <row r="2" spans="1:6" ht="34.5" customHeight="1">
      <c r="A2" s="31" t="s">
        <v>0</v>
      </c>
      <c r="B2" s="31"/>
      <c r="C2" s="31"/>
      <c r="D2" s="31"/>
      <c r="E2" s="31"/>
      <c r="F2" s="31"/>
    </row>
    <row r="3" spans="1:6" ht="27" customHeight="1">
      <c r="A3" s="10" t="s">
        <v>1</v>
      </c>
      <c r="B3" s="36" t="s">
        <v>2</v>
      </c>
      <c r="C3" s="36"/>
      <c r="D3" s="10" t="s">
        <v>3</v>
      </c>
      <c r="E3" s="10" t="s">
        <v>4</v>
      </c>
      <c r="F3" s="10" t="s">
        <v>5</v>
      </c>
    </row>
    <row r="4" spans="1:6" ht="22.5" customHeight="1">
      <c r="A4" s="8" t="s">
        <v>15</v>
      </c>
      <c r="B4" s="30" t="s">
        <v>16</v>
      </c>
      <c r="C4" s="30"/>
      <c r="D4" s="8" t="s">
        <v>13</v>
      </c>
      <c r="E4" s="3">
        <v>6873021</v>
      </c>
      <c r="F4" s="8"/>
    </row>
    <row r="5" spans="1:6" ht="22.5" customHeight="1">
      <c r="A5" s="8" t="s">
        <v>26</v>
      </c>
      <c r="B5" s="30" t="s">
        <v>28</v>
      </c>
      <c r="C5" s="30"/>
      <c r="D5" s="8" t="s">
        <v>6</v>
      </c>
      <c r="E5" s="3">
        <v>120000</v>
      </c>
      <c r="F5" s="8"/>
    </row>
    <row r="6" spans="1:6" ht="22.5" customHeight="1">
      <c r="A6" s="8" t="s">
        <v>27</v>
      </c>
      <c r="B6" s="30" t="s">
        <v>25</v>
      </c>
      <c r="C6" s="30"/>
      <c r="D6" s="26" t="s">
        <v>6</v>
      </c>
      <c r="E6" s="3">
        <v>800000</v>
      </c>
      <c r="F6" s="8"/>
    </row>
    <row r="7" spans="1:6" ht="22.5" customHeight="1">
      <c r="A7" s="8" t="s">
        <v>29</v>
      </c>
      <c r="B7" s="30" t="s">
        <v>30</v>
      </c>
      <c r="C7" s="30"/>
      <c r="D7" s="26" t="s">
        <v>6</v>
      </c>
      <c r="E7" s="3">
        <v>700000</v>
      </c>
      <c r="F7" s="8"/>
    </row>
    <row r="8" spans="1:6" ht="22.5" customHeight="1">
      <c r="A8" s="13" t="s">
        <v>31</v>
      </c>
      <c r="B8" s="32" t="s">
        <v>32</v>
      </c>
      <c r="C8" s="34"/>
      <c r="D8" s="26" t="s">
        <v>6</v>
      </c>
      <c r="E8" s="3">
        <v>500000</v>
      </c>
      <c r="F8" s="13"/>
    </row>
    <row r="9" spans="1:6" ht="22.5" customHeight="1">
      <c r="A9" s="30" t="s">
        <v>11</v>
      </c>
      <c r="B9" s="30"/>
      <c r="C9" s="30"/>
      <c r="D9" s="30"/>
      <c r="E9" s="4">
        <f>SUM(E4:E8)</f>
        <v>8993021</v>
      </c>
      <c r="F9" s="8"/>
    </row>
    <row r="10" spans="1:6" ht="13.5" customHeight="1">
      <c r="A10" s="2"/>
      <c r="B10" s="1"/>
      <c r="C10" s="1"/>
      <c r="D10" s="1"/>
      <c r="E10" s="1"/>
      <c r="F10" s="1"/>
    </row>
    <row r="11" spans="1:6" ht="34.5" customHeight="1">
      <c r="A11" s="31" t="s">
        <v>7</v>
      </c>
      <c r="B11" s="31"/>
      <c r="C11" s="31"/>
      <c r="D11" s="31"/>
      <c r="E11" s="31"/>
      <c r="F11" s="31"/>
    </row>
    <row r="12" spans="1:6" ht="26.25" customHeight="1">
      <c r="A12" s="10" t="s">
        <v>1</v>
      </c>
      <c r="B12" s="10" t="s">
        <v>8</v>
      </c>
      <c r="C12" s="10" t="s">
        <v>2</v>
      </c>
      <c r="D12" s="10" t="s">
        <v>9</v>
      </c>
      <c r="E12" s="10" t="s">
        <v>4</v>
      </c>
      <c r="F12" s="10" t="s">
        <v>5</v>
      </c>
    </row>
    <row r="13" spans="1:6" ht="35.25" customHeight="1">
      <c r="A13" s="8" t="s">
        <v>23</v>
      </c>
      <c r="B13" s="7" t="s">
        <v>10</v>
      </c>
      <c r="C13" s="8" t="s">
        <v>24</v>
      </c>
      <c r="D13" s="7" t="s">
        <v>82</v>
      </c>
      <c r="E13" s="9">
        <v>500000</v>
      </c>
      <c r="F13" s="8"/>
    </row>
    <row r="14" spans="1:6" ht="35.25" customHeight="1">
      <c r="A14" s="26" t="s">
        <v>23</v>
      </c>
      <c r="B14" s="7" t="s">
        <v>10</v>
      </c>
      <c r="C14" s="8" t="s">
        <v>25</v>
      </c>
      <c r="D14" s="7" t="s">
        <v>80</v>
      </c>
      <c r="E14" s="9">
        <v>800000</v>
      </c>
      <c r="F14" s="8" t="s">
        <v>42</v>
      </c>
    </row>
    <row r="15" spans="1:6" ht="35.25" customHeight="1">
      <c r="A15" s="32" t="s">
        <v>11</v>
      </c>
      <c r="B15" s="33"/>
      <c r="C15" s="33"/>
      <c r="D15" s="34"/>
      <c r="E15" s="3">
        <f>SUM(E13:E14)</f>
        <v>1300000</v>
      </c>
      <c r="F15" s="8"/>
    </row>
    <row r="16" spans="1:6" ht="20.25" customHeight="1">
      <c r="A16" s="2"/>
      <c r="B16" s="1"/>
      <c r="C16" s="1"/>
      <c r="D16" s="1"/>
      <c r="E16" s="1"/>
      <c r="F16" s="1"/>
    </row>
    <row r="17" spans="1:6" ht="34.5" customHeight="1">
      <c r="A17" s="5" t="s">
        <v>12</v>
      </c>
      <c r="B17" s="6">
        <f>E9-E15</f>
        <v>7693021</v>
      </c>
      <c r="C17" s="37"/>
      <c r="D17" s="37"/>
      <c r="E17" s="37"/>
      <c r="F17" s="37"/>
    </row>
    <row r="18" ht="22.5" customHeight="1"/>
    <row r="19" spans="1:6" ht="34.5" customHeight="1">
      <c r="A19" s="35" t="s">
        <v>18</v>
      </c>
      <c r="B19" s="35"/>
      <c r="C19" s="35"/>
      <c r="D19" s="35"/>
      <c r="E19" s="35"/>
      <c r="F19" s="35"/>
    </row>
    <row r="21" spans="1:6" ht="18.75">
      <c r="A21" s="31" t="s">
        <v>0</v>
      </c>
      <c r="B21" s="31"/>
      <c r="C21" s="31"/>
      <c r="D21" s="31"/>
      <c r="E21" s="31"/>
      <c r="F21" s="31"/>
    </row>
    <row r="22" spans="1:6" ht="30" customHeight="1">
      <c r="A22" s="16" t="s">
        <v>1</v>
      </c>
      <c r="B22" s="36" t="s">
        <v>2</v>
      </c>
      <c r="C22" s="36"/>
      <c r="D22" s="16" t="s">
        <v>3</v>
      </c>
      <c r="E22" s="16" t="s">
        <v>4</v>
      </c>
      <c r="F22" s="16" t="s">
        <v>5</v>
      </c>
    </row>
    <row r="23" spans="1:6" ht="23.25" customHeight="1">
      <c r="A23" s="26" t="s">
        <v>15</v>
      </c>
      <c r="B23" s="30" t="s">
        <v>16</v>
      </c>
      <c r="C23" s="30"/>
      <c r="D23" s="26" t="s">
        <v>13</v>
      </c>
      <c r="E23" s="3">
        <v>6873021</v>
      </c>
      <c r="F23" s="26"/>
    </row>
    <row r="24" spans="1:6" ht="23.25" customHeight="1">
      <c r="A24" s="26" t="s">
        <v>26</v>
      </c>
      <c r="B24" s="30" t="s">
        <v>28</v>
      </c>
      <c r="C24" s="30"/>
      <c r="D24" s="26" t="s">
        <v>6</v>
      </c>
      <c r="E24" s="3">
        <v>120000</v>
      </c>
      <c r="F24" s="26"/>
    </row>
    <row r="25" spans="1:6" ht="23.25" customHeight="1">
      <c r="A25" s="26" t="s">
        <v>27</v>
      </c>
      <c r="B25" s="30" t="s">
        <v>25</v>
      </c>
      <c r="C25" s="30"/>
      <c r="D25" s="26" t="s">
        <v>6</v>
      </c>
      <c r="E25" s="3">
        <v>800000</v>
      </c>
      <c r="F25" s="26"/>
    </row>
    <row r="26" spans="1:6" ht="23.25" customHeight="1">
      <c r="A26" s="26" t="s">
        <v>29</v>
      </c>
      <c r="B26" s="30" t="s">
        <v>30</v>
      </c>
      <c r="C26" s="30"/>
      <c r="D26" s="26" t="s">
        <v>6</v>
      </c>
      <c r="E26" s="3">
        <v>700000</v>
      </c>
      <c r="F26" s="26"/>
    </row>
    <row r="27" spans="1:6" ht="23.25" customHeight="1">
      <c r="A27" s="26" t="s">
        <v>31</v>
      </c>
      <c r="B27" s="32" t="s">
        <v>32</v>
      </c>
      <c r="C27" s="34"/>
      <c r="D27" s="26" t="s">
        <v>6</v>
      </c>
      <c r="E27" s="3">
        <v>500000</v>
      </c>
      <c r="F27" s="26"/>
    </row>
    <row r="28" spans="1:6" ht="23.25" customHeight="1">
      <c r="A28" s="15" t="s">
        <v>33</v>
      </c>
      <c r="B28" s="32" t="s">
        <v>34</v>
      </c>
      <c r="C28" s="34"/>
      <c r="D28" s="15" t="s">
        <v>14</v>
      </c>
      <c r="E28" s="3">
        <v>3530</v>
      </c>
      <c r="F28" s="15"/>
    </row>
    <row r="29" spans="1:6" ht="23.25" customHeight="1">
      <c r="A29" s="15" t="s">
        <v>35</v>
      </c>
      <c r="B29" s="32" t="s">
        <v>36</v>
      </c>
      <c r="C29" s="34"/>
      <c r="D29" s="26" t="s">
        <v>14</v>
      </c>
      <c r="E29" s="3">
        <v>3600000</v>
      </c>
      <c r="F29" s="15"/>
    </row>
    <row r="30" spans="1:6" ht="23.25" customHeight="1">
      <c r="A30" s="26" t="s">
        <v>38</v>
      </c>
      <c r="B30" s="32" t="s">
        <v>37</v>
      </c>
      <c r="C30" s="34"/>
      <c r="D30" s="26" t="s">
        <v>14</v>
      </c>
      <c r="E30" s="3">
        <v>1000000</v>
      </c>
      <c r="F30" s="15"/>
    </row>
    <row r="31" spans="1:6" ht="23.25" customHeight="1">
      <c r="A31" s="15" t="s">
        <v>40</v>
      </c>
      <c r="B31" s="32" t="s">
        <v>39</v>
      </c>
      <c r="C31" s="34"/>
      <c r="D31" s="26" t="s">
        <v>14</v>
      </c>
      <c r="E31" s="3">
        <v>100000</v>
      </c>
      <c r="F31" s="15"/>
    </row>
    <row r="32" spans="1:6" ht="23.25" customHeight="1">
      <c r="A32" s="26" t="s">
        <v>41</v>
      </c>
      <c r="B32" s="32" t="s">
        <v>39</v>
      </c>
      <c r="C32" s="34"/>
      <c r="D32" s="26" t="s">
        <v>14</v>
      </c>
      <c r="E32" s="3">
        <v>100000</v>
      </c>
      <c r="F32" s="15"/>
    </row>
    <row r="33" spans="1:6" ht="23.25" customHeight="1">
      <c r="A33" s="30" t="s">
        <v>11</v>
      </c>
      <c r="B33" s="30"/>
      <c r="C33" s="30"/>
      <c r="D33" s="30"/>
      <c r="E33" s="4">
        <f>SUM(E23:E32)</f>
        <v>13796551</v>
      </c>
      <c r="F33" s="15"/>
    </row>
    <row r="35" spans="1:6" ht="40.5" customHeight="1">
      <c r="A35" s="31" t="s">
        <v>7</v>
      </c>
      <c r="B35" s="31"/>
      <c r="C35" s="31"/>
      <c r="D35" s="31"/>
      <c r="E35" s="31"/>
      <c r="F35" s="31"/>
    </row>
    <row r="36" spans="1:6" ht="32.25" customHeight="1">
      <c r="A36" s="16" t="s">
        <v>1</v>
      </c>
      <c r="B36" s="16" t="s">
        <v>8</v>
      </c>
      <c r="C36" s="16" t="s">
        <v>2</v>
      </c>
      <c r="D36" s="16" t="s">
        <v>9</v>
      </c>
      <c r="E36" s="16" t="s">
        <v>4</v>
      </c>
      <c r="F36" s="16" t="s">
        <v>5</v>
      </c>
    </row>
    <row r="37" spans="1:6" ht="29.25" customHeight="1">
      <c r="A37" s="26" t="s">
        <v>23</v>
      </c>
      <c r="B37" s="12" t="s">
        <v>10</v>
      </c>
      <c r="C37" s="26" t="s">
        <v>24</v>
      </c>
      <c r="D37" s="12" t="s">
        <v>81</v>
      </c>
      <c r="E37" s="14">
        <v>500000</v>
      </c>
      <c r="F37" s="15"/>
    </row>
    <row r="38" spans="1:6" ht="29.25" customHeight="1">
      <c r="A38" s="26" t="s">
        <v>23</v>
      </c>
      <c r="B38" s="12" t="s">
        <v>10</v>
      </c>
      <c r="C38" s="26" t="s">
        <v>25</v>
      </c>
      <c r="D38" s="12" t="s">
        <v>79</v>
      </c>
      <c r="E38" s="14">
        <v>800000</v>
      </c>
      <c r="F38" s="26" t="s">
        <v>42</v>
      </c>
    </row>
    <row r="39" spans="1:6" ht="35.25" customHeight="1">
      <c r="A39" s="15" t="s">
        <v>44</v>
      </c>
      <c r="B39" s="12" t="s">
        <v>10</v>
      </c>
      <c r="C39" s="15" t="s">
        <v>43</v>
      </c>
      <c r="D39" s="12" t="s">
        <v>74</v>
      </c>
      <c r="E39" s="14">
        <v>300000</v>
      </c>
      <c r="F39" s="17"/>
    </row>
    <row r="40" spans="1:6" ht="40.5" customHeight="1">
      <c r="A40" s="32" t="s">
        <v>11</v>
      </c>
      <c r="B40" s="33"/>
      <c r="C40" s="33"/>
      <c r="D40" s="34"/>
      <c r="E40" s="3">
        <f>SUM(E37:E39)</f>
        <v>1600000</v>
      </c>
      <c r="F40" s="15"/>
    </row>
    <row r="42" spans="1:2" ht="31.5" customHeight="1">
      <c r="A42" s="5" t="s">
        <v>12</v>
      </c>
      <c r="B42" s="6">
        <f>E33-E40</f>
        <v>12196551</v>
      </c>
    </row>
    <row r="43" ht="24.75" customHeight="1"/>
    <row r="44" spans="1:6" ht="25.5">
      <c r="A44" s="35" t="s">
        <v>21</v>
      </c>
      <c r="B44" s="35"/>
      <c r="C44" s="35"/>
      <c r="D44" s="35"/>
      <c r="E44" s="35"/>
      <c r="F44" s="35"/>
    </row>
    <row r="46" spans="1:6" ht="18.75">
      <c r="A46" s="31" t="s">
        <v>0</v>
      </c>
      <c r="B46" s="31"/>
      <c r="C46" s="31"/>
      <c r="D46" s="31"/>
      <c r="E46" s="31"/>
      <c r="F46" s="31"/>
    </row>
    <row r="47" spans="1:6" ht="22.5" customHeight="1">
      <c r="A47" s="20" t="s">
        <v>1</v>
      </c>
      <c r="B47" s="36" t="s">
        <v>2</v>
      </c>
      <c r="C47" s="36"/>
      <c r="D47" s="20" t="s">
        <v>3</v>
      </c>
      <c r="E47" s="20" t="s">
        <v>4</v>
      </c>
      <c r="F47" s="20" t="s">
        <v>5</v>
      </c>
    </row>
    <row r="48" spans="1:6" ht="22.5" customHeight="1">
      <c r="A48" s="26" t="s">
        <v>15</v>
      </c>
      <c r="B48" s="30" t="s">
        <v>16</v>
      </c>
      <c r="C48" s="30"/>
      <c r="D48" s="26" t="s">
        <v>13</v>
      </c>
      <c r="E48" s="3">
        <v>6873021</v>
      </c>
      <c r="F48" s="18"/>
    </row>
    <row r="49" spans="1:6" ht="22.5" customHeight="1">
      <c r="A49" s="26" t="s">
        <v>26</v>
      </c>
      <c r="B49" s="30" t="s">
        <v>28</v>
      </c>
      <c r="C49" s="30"/>
      <c r="D49" s="26" t="s">
        <v>6</v>
      </c>
      <c r="E49" s="3">
        <v>120000</v>
      </c>
      <c r="F49" s="18"/>
    </row>
    <row r="50" spans="1:6" ht="22.5" customHeight="1">
      <c r="A50" s="26" t="s">
        <v>27</v>
      </c>
      <c r="B50" s="30" t="s">
        <v>25</v>
      </c>
      <c r="C50" s="30"/>
      <c r="D50" s="26" t="s">
        <v>6</v>
      </c>
      <c r="E50" s="3">
        <v>800000</v>
      </c>
      <c r="F50" s="18"/>
    </row>
    <row r="51" spans="1:6" ht="22.5" customHeight="1">
      <c r="A51" s="26" t="s">
        <v>29</v>
      </c>
      <c r="B51" s="30" t="s">
        <v>30</v>
      </c>
      <c r="C51" s="30"/>
      <c r="D51" s="26" t="s">
        <v>6</v>
      </c>
      <c r="E51" s="3">
        <v>700000</v>
      </c>
      <c r="F51" s="18"/>
    </row>
    <row r="52" spans="1:6" ht="22.5" customHeight="1">
      <c r="A52" s="26" t="s">
        <v>31</v>
      </c>
      <c r="B52" s="32" t="s">
        <v>32</v>
      </c>
      <c r="C52" s="34"/>
      <c r="D52" s="26" t="s">
        <v>6</v>
      </c>
      <c r="E52" s="3">
        <v>500000</v>
      </c>
      <c r="F52" s="18"/>
    </row>
    <row r="53" spans="1:6" ht="22.5" customHeight="1">
      <c r="A53" s="26" t="s">
        <v>33</v>
      </c>
      <c r="B53" s="32" t="s">
        <v>34</v>
      </c>
      <c r="C53" s="34"/>
      <c r="D53" s="26" t="s">
        <v>14</v>
      </c>
      <c r="E53" s="3">
        <v>3530</v>
      </c>
      <c r="F53" s="18"/>
    </row>
    <row r="54" spans="1:6" ht="22.5" customHeight="1">
      <c r="A54" s="26" t="s">
        <v>35</v>
      </c>
      <c r="B54" s="32" t="s">
        <v>36</v>
      </c>
      <c r="C54" s="34"/>
      <c r="D54" s="26" t="s">
        <v>14</v>
      </c>
      <c r="E54" s="3">
        <v>3600000</v>
      </c>
      <c r="F54" s="18"/>
    </row>
    <row r="55" spans="1:6" ht="22.5" customHeight="1">
      <c r="A55" s="26" t="s">
        <v>38</v>
      </c>
      <c r="B55" s="32" t="s">
        <v>37</v>
      </c>
      <c r="C55" s="34"/>
      <c r="D55" s="26" t="s">
        <v>14</v>
      </c>
      <c r="E55" s="3">
        <v>1000000</v>
      </c>
      <c r="F55" s="18"/>
    </row>
    <row r="56" spans="1:6" ht="22.5" customHeight="1">
      <c r="A56" s="26" t="s">
        <v>40</v>
      </c>
      <c r="B56" s="32" t="s">
        <v>39</v>
      </c>
      <c r="C56" s="34"/>
      <c r="D56" s="26" t="s">
        <v>14</v>
      </c>
      <c r="E56" s="3">
        <v>100000</v>
      </c>
      <c r="F56" s="18"/>
    </row>
    <row r="57" spans="1:6" ht="22.5" customHeight="1">
      <c r="A57" s="26" t="s">
        <v>41</v>
      </c>
      <c r="B57" s="32" t="s">
        <v>39</v>
      </c>
      <c r="C57" s="34"/>
      <c r="D57" s="26" t="s">
        <v>14</v>
      </c>
      <c r="E57" s="3">
        <v>100000</v>
      </c>
      <c r="F57" s="27"/>
    </row>
    <row r="58" spans="1:6" ht="22.5" customHeight="1">
      <c r="A58" s="18" t="s">
        <v>45</v>
      </c>
      <c r="B58" s="32" t="s">
        <v>36</v>
      </c>
      <c r="C58" s="34"/>
      <c r="D58" s="18" t="s">
        <v>14</v>
      </c>
      <c r="E58" s="3">
        <v>100000</v>
      </c>
      <c r="F58" s="27"/>
    </row>
    <row r="59" spans="1:6" ht="22.5" customHeight="1">
      <c r="A59" s="18" t="s">
        <v>46</v>
      </c>
      <c r="B59" s="32" t="s">
        <v>47</v>
      </c>
      <c r="C59" s="34"/>
      <c r="D59" s="18" t="s">
        <v>14</v>
      </c>
      <c r="E59" s="3">
        <v>1000000</v>
      </c>
      <c r="F59" s="18"/>
    </row>
    <row r="60" spans="1:6" ht="22.5" customHeight="1">
      <c r="A60" s="18" t="s">
        <v>48</v>
      </c>
      <c r="B60" s="32" t="s">
        <v>49</v>
      </c>
      <c r="C60" s="34"/>
      <c r="D60" s="18" t="s">
        <v>14</v>
      </c>
      <c r="E60" s="3">
        <v>700000</v>
      </c>
      <c r="F60" s="18"/>
    </row>
    <row r="61" spans="1:6" ht="22.5" customHeight="1">
      <c r="A61" s="18" t="s">
        <v>50</v>
      </c>
      <c r="B61" s="32" t="s">
        <v>51</v>
      </c>
      <c r="C61" s="34"/>
      <c r="D61" s="18" t="s">
        <v>14</v>
      </c>
      <c r="E61" s="3">
        <v>100000</v>
      </c>
      <c r="F61" s="18"/>
    </row>
    <row r="62" spans="1:6" ht="22.5" customHeight="1">
      <c r="A62" s="18" t="s">
        <v>52</v>
      </c>
      <c r="B62" s="32" t="s">
        <v>53</v>
      </c>
      <c r="C62" s="34"/>
      <c r="D62" s="18" t="s">
        <v>14</v>
      </c>
      <c r="E62" s="3">
        <v>100000</v>
      </c>
      <c r="F62" s="18"/>
    </row>
    <row r="63" spans="1:6" ht="22.5" customHeight="1">
      <c r="A63" s="30" t="s">
        <v>11</v>
      </c>
      <c r="B63" s="30"/>
      <c r="C63" s="30"/>
      <c r="D63" s="30"/>
      <c r="E63" s="4">
        <f>SUM(E48:E62)</f>
        <v>15796551</v>
      </c>
      <c r="F63" s="18"/>
    </row>
    <row r="65" spans="1:6" ht="18.75">
      <c r="A65" s="31" t="s">
        <v>7</v>
      </c>
      <c r="B65" s="31"/>
      <c r="C65" s="31"/>
      <c r="D65" s="31"/>
      <c r="E65" s="31"/>
      <c r="F65" s="31"/>
    </row>
    <row r="66" spans="1:6" ht="13.5">
      <c r="A66" s="20" t="s">
        <v>1</v>
      </c>
      <c r="B66" s="20" t="s">
        <v>8</v>
      </c>
      <c r="C66" s="20" t="s">
        <v>2</v>
      </c>
      <c r="D66" s="20" t="s">
        <v>9</v>
      </c>
      <c r="E66" s="20" t="s">
        <v>4</v>
      </c>
      <c r="F66" s="20" t="s">
        <v>5</v>
      </c>
    </row>
    <row r="67" spans="1:6" ht="22.5" customHeight="1">
      <c r="A67" s="27" t="s">
        <v>23</v>
      </c>
      <c r="B67" s="12" t="s">
        <v>10</v>
      </c>
      <c r="C67" s="27" t="s">
        <v>24</v>
      </c>
      <c r="D67" s="12" t="s">
        <v>82</v>
      </c>
      <c r="E67" s="14">
        <v>500000</v>
      </c>
      <c r="F67" s="27"/>
    </row>
    <row r="68" spans="1:6" ht="22.5" customHeight="1">
      <c r="A68" s="27" t="s">
        <v>23</v>
      </c>
      <c r="B68" s="12" t="s">
        <v>10</v>
      </c>
      <c r="C68" s="27" t="s">
        <v>25</v>
      </c>
      <c r="D68" s="12" t="s">
        <v>77</v>
      </c>
      <c r="E68" s="14">
        <v>800000</v>
      </c>
      <c r="F68" s="27" t="s">
        <v>42</v>
      </c>
    </row>
    <row r="69" spans="1:6" ht="22.5" customHeight="1">
      <c r="A69" s="27" t="s">
        <v>44</v>
      </c>
      <c r="B69" s="12" t="s">
        <v>10</v>
      </c>
      <c r="C69" s="27" t="s">
        <v>36</v>
      </c>
      <c r="D69" s="12" t="s">
        <v>73</v>
      </c>
      <c r="E69" s="14">
        <v>300000</v>
      </c>
      <c r="F69" s="17"/>
    </row>
    <row r="70" spans="1:6" ht="22.5" customHeight="1">
      <c r="A70" s="28" t="s">
        <v>54</v>
      </c>
      <c r="B70" s="12" t="s">
        <v>55</v>
      </c>
      <c r="C70" s="22" t="s">
        <v>53</v>
      </c>
      <c r="D70" s="11" t="s">
        <v>73</v>
      </c>
      <c r="E70" s="14">
        <v>1750000</v>
      </c>
      <c r="F70" s="17" t="s">
        <v>60</v>
      </c>
    </row>
    <row r="71" spans="1:6" ht="22.5" customHeight="1">
      <c r="A71" s="28" t="s">
        <v>56</v>
      </c>
      <c r="B71" s="12" t="s">
        <v>10</v>
      </c>
      <c r="C71" s="22" t="s">
        <v>47</v>
      </c>
      <c r="D71" s="11" t="s">
        <v>72</v>
      </c>
      <c r="E71" s="14">
        <v>1000000</v>
      </c>
      <c r="F71" s="17"/>
    </row>
    <row r="72" spans="1:6" ht="22.5" customHeight="1">
      <c r="A72" s="19" t="s">
        <v>57</v>
      </c>
      <c r="B72" s="12" t="s">
        <v>55</v>
      </c>
      <c r="C72" s="22" t="s">
        <v>53</v>
      </c>
      <c r="D72" s="11" t="s">
        <v>73</v>
      </c>
      <c r="E72" s="14">
        <v>1750000</v>
      </c>
      <c r="F72" s="17" t="s">
        <v>59</v>
      </c>
    </row>
    <row r="73" spans="1:6" ht="22.5" customHeight="1">
      <c r="A73" s="28" t="s">
        <v>57</v>
      </c>
      <c r="B73" s="12" t="s">
        <v>10</v>
      </c>
      <c r="C73" s="22" t="s">
        <v>53</v>
      </c>
      <c r="D73" s="11" t="s">
        <v>73</v>
      </c>
      <c r="E73" s="14">
        <v>200000</v>
      </c>
      <c r="F73" s="17" t="s">
        <v>58</v>
      </c>
    </row>
    <row r="74" spans="1:6" ht="22.5" customHeight="1">
      <c r="A74" s="32" t="s">
        <v>11</v>
      </c>
      <c r="B74" s="33"/>
      <c r="C74" s="33"/>
      <c r="D74" s="34"/>
      <c r="E74" s="3">
        <f>SUM(E67:E73)</f>
        <v>6300000</v>
      </c>
      <c r="F74" s="18"/>
    </row>
    <row r="76" spans="1:2" ht="18.75">
      <c r="A76" s="5" t="s">
        <v>12</v>
      </c>
      <c r="B76" s="6">
        <f>E63-E74</f>
        <v>9496551</v>
      </c>
    </row>
    <row r="78" spans="1:6" ht="25.5">
      <c r="A78" s="35" t="s">
        <v>22</v>
      </c>
      <c r="B78" s="35"/>
      <c r="C78" s="35"/>
      <c r="D78" s="35"/>
      <c r="E78" s="35"/>
      <c r="F78" s="35"/>
    </row>
    <row r="80" spans="1:6" ht="18.75">
      <c r="A80" s="31" t="s">
        <v>0</v>
      </c>
      <c r="B80" s="31"/>
      <c r="C80" s="31"/>
      <c r="D80" s="31"/>
      <c r="E80" s="31"/>
      <c r="F80" s="31"/>
    </row>
    <row r="81" spans="1:6" ht="22.5" customHeight="1">
      <c r="A81" s="25" t="s">
        <v>1</v>
      </c>
      <c r="B81" s="36" t="s">
        <v>2</v>
      </c>
      <c r="C81" s="36"/>
      <c r="D81" s="25" t="s">
        <v>3</v>
      </c>
      <c r="E81" s="25" t="s">
        <v>4</v>
      </c>
      <c r="F81" s="25" t="s">
        <v>5</v>
      </c>
    </row>
    <row r="82" spans="1:6" ht="22.5" customHeight="1">
      <c r="A82" s="27" t="s">
        <v>15</v>
      </c>
      <c r="B82" s="30" t="s">
        <v>16</v>
      </c>
      <c r="C82" s="30"/>
      <c r="D82" s="27" t="s">
        <v>13</v>
      </c>
      <c r="E82" s="3">
        <v>6873021</v>
      </c>
      <c r="F82" s="24"/>
    </row>
    <row r="83" spans="1:6" ht="22.5" customHeight="1">
      <c r="A83" s="27" t="s">
        <v>17</v>
      </c>
      <c r="B83" s="30" t="s">
        <v>28</v>
      </c>
      <c r="C83" s="30"/>
      <c r="D83" s="27" t="s">
        <v>6</v>
      </c>
      <c r="E83" s="3">
        <v>120000</v>
      </c>
      <c r="F83" s="24"/>
    </row>
    <row r="84" spans="1:6" ht="22.5" customHeight="1">
      <c r="A84" s="27" t="s">
        <v>27</v>
      </c>
      <c r="B84" s="30" t="s">
        <v>25</v>
      </c>
      <c r="C84" s="30"/>
      <c r="D84" s="27" t="s">
        <v>6</v>
      </c>
      <c r="E84" s="3">
        <v>800000</v>
      </c>
      <c r="F84" s="24"/>
    </row>
    <row r="85" spans="1:6" ht="22.5" customHeight="1">
      <c r="A85" s="27" t="s">
        <v>29</v>
      </c>
      <c r="B85" s="30" t="s">
        <v>30</v>
      </c>
      <c r="C85" s="30"/>
      <c r="D85" s="27" t="s">
        <v>6</v>
      </c>
      <c r="E85" s="3">
        <v>700000</v>
      </c>
      <c r="F85" s="24"/>
    </row>
    <row r="86" spans="1:6" ht="22.5" customHeight="1">
      <c r="A86" s="27" t="s">
        <v>31</v>
      </c>
      <c r="B86" s="32" t="s">
        <v>32</v>
      </c>
      <c r="C86" s="34"/>
      <c r="D86" s="27" t="s">
        <v>6</v>
      </c>
      <c r="E86" s="3">
        <v>500000</v>
      </c>
      <c r="F86" s="24"/>
    </row>
    <row r="87" spans="1:6" ht="22.5" customHeight="1">
      <c r="A87" s="27" t="s">
        <v>33</v>
      </c>
      <c r="B87" s="32" t="s">
        <v>34</v>
      </c>
      <c r="C87" s="34"/>
      <c r="D87" s="27" t="s">
        <v>14</v>
      </c>
      <c r="E87" s="3">
        <v>3530</v>
      </c>
      <c r="F87" s="24"/>
    </row>
    <row r="88" spans="1:6" ht="22.5" customHeight="1">
      <c r="A88" s="27" t="s">
        <v>35</v>
      </c>
      <c r="B88" s="32" t="s">
        <v>36</v>
      </c>
      <c r="C88" s="34"/>
      <c r="D88" s="27" t="s">
        <v>14</v>
      </c>
      <c r="E88" s="3">
        <v>3600000</v>
      </c>
      <c r="F88" s="24"/>
    </row>
    <row r="89" spans="1:6" ht="22.5" customHeight="1">
      <c r="A89" s="27" t="s">
        <v>38</v>
      </c>
      <c r="B89" s="32" t="s">
        <v>37</v>
      </c>
      <c r="C89" s="34"/>
      <c r="D89" s="27" t="s">
        <v>14</v>
      </c>
      <c r="E89" s="3">
        <v>1000000</v>
      </c>
      <c r="F89" s="24"/>
    </row>
    <row r="90" spans="1:6" ht="22.5" customHeight="1">
      <c r="A90" s="27" t="s">
        <v>40</v>
      </c>
      <c r="B90" s="32" t="s">
        <v>36</v>
      </c>
      <c r="C90" s="34"/>
      <c r="D90" s="27" t="s">
        <v>14</v>
      </c>
      <c r="E90" s="3">
        <v>100000</v>
      </c>
      <c r="F90" s="24"/>
    </row>
    <row r="91" spans="1:6" ht="22.5" customHeight="1">
      <c r="A91" s="27" t="s">
        <v>20</v>
      </c>
      <c r="B91" s="32" t="s">
        <v>36</v>
      </c>
      <c r="C91" s="34"/>
      <c r="D91" s="27" t="s">
        <v>14</v>
      </c>
      <c r="E91" s="3">
        <v>100000</v>
      </c>
      <c r="F91" s="24"/>
    </row>
    <row r="92" spans="1:6" ht="22.5" customHeight="1">
      <c r="A92" s="27" t="s">
        <v>45</v>
      </c>
      <c r="B92" s="32" t="s">
        <v>36</v>
      </c>
      <c r="C92" s="34"/>
      <c r="D92" s="27" t="s">
        <v>14</v>
      </c>
      <c r="E92" s="3">
        <v>100000</v>
      </c>
      <c r="F92" s="24"/>
    </row>
    <row r="93" spans="1:6" ht="22.5" customHeight="1">
      <c r="A93" s="27" t="s">
        <v>46</v>
      </c>
      <c r="B93" s="32" t="s">
        <v>47</v>
      </c>
      <c r="C93" s="34"/>
      <c r="D93" s="27" t="s">
        <v>14</v>
      </c>
      <c r="E93" s="3">
        <v>1000000</v>
      </c>
      <c r="F93" s="24"/>
    </row>
    <row r="94" spans="1:6" ht="22.5" customHeight="1">
      <c r="A94" s="27" t="s">
        <v>48</v>
      </c>
      <c r="B94" s="32" t="s">
        <v>49</v>
      </c>
      <c r="C94" s="34"/>
      <c r="D94" s="27" t="s">
        <v>14</v>
      </c>
      <c r="E94" s="3">
        <v>700000</v>
      </c>
      <c r="F94" s="24"/>
    </row>
    <row r="95" spans="1:6" ht="22.5" customHeight="1">
      <c r="A95" s="27" t="s">
        <v>50</v>
      </c>
      <c r="B95" s="32" t="s">
        <v>51</v>
      </c>
      <c r="C95" s="34"/>
      <c r="D95" s="27" t="s">
        <v>14</v>
      </c>
      <c r="E95" s="3">
        <v>100000</v>
      </c>
      <c r="F95" s="24"/>
    </row>
    <row r="96" spans="1:6" ht="22.5" customHeight="1">
      <c r="A96" s="27" t="s">
        <v>52</v>
      </c>
      <c r="B96" s="32" t="s">
        <v>53</v>
      </c>
      <c r="C96" s="34"/>
      <c r="D96" s="27" t="s">
        <v>14</v>
      </c>
      <c r="E96" s="3">
        <v>100000</v>
      </c>
      <c r="F96" s="24"/>
    </row>
    <row r="97" spans="1:6" ht="22.5" customHeight="1">
      <c r="A97" s="24" t="s">
        <v>61</v>
      </c>
      <c r="B97" s="32" t="s">
        <v>62</v>
      </c>
      <c r="C97" s="34"/>
      <c r="D97" s="27" t="s">
        <v>14</v>
      </c>
      <c r="E97" s="3">
        <v>1000000</v>
      </c>
      <c r="F97" s="24"/>
    </row>
    <row r="98" spans="1:6" ht="22.5" customHeight="1">
      <c r="A98" s="24" t="s">
        <v>63</v>
      </c>
      <c r="B98" s="32" t="s">
        <v>53</v>
      </c>
      <c r="C98" s="34"/>
      <c r="D98" s="27" t="s">
        <v>14</v>
      </c>
      <c r="E98" s="3">
        <v>100000</v>
      </c>
      <c r="F98" s="24"/>
    </row>
    <row r="99" spans="1:6" ht="22.5" customHeight="1">
      <c r="A99" s="27" t="s">
        <v>90</v>
      </c>
      <c r="B99" s="28" t="s">
        <v>91</v>
      </c>
      <c r="C99" s="29"/>
      <c r="D99" s="27" t="s">
        <v>14</v>
      </c>
      <c r="E99" s="3">
        <v>580</v>
      </c>
      <c r="F99" s="27"/>
    </row>
    <row r="100" spans="1:6" ht="22.5" customHeight="1">
      <c r="A100" s="24" t="s">
        <v>64</v>
      </c>
      <c r="B100" s="32" t="s">
        <v>53</v>
      </c>
      <c r="C100" s="34"/>
      <c r="D100" s="27" t="s">
        <v>14</v>
      </c>
      <c r="E100" s="3">
        <v>300000</v>
      </c>
      <c r="F100" s="24"/>
    </row>
    <row r="101" spans="1:6" ht="22.5" customHeight="1">
      <c r="A101" s="27" t="s">
        <v>65</v>
      </c>
      <c r="B101" s="32" t="s">
        <v>25</v>
      </c>
      <c r="C101" s="34"/>
      <c r="D101" s="27" t="s">
        <v>14</v>
      </c>
      <c r="E101" s="3">
        <v>4352000</v>
      </c>
      <c r="F101" s="24"/>
    </row>
    <row r="102" spans="1:6" ht="24.75" customHeight="1">
      <c r="A102" s="30" t="s">
        <v>11</v>
      </c>
      <c r="B102" s="30"/>
      <c r="C102" s="30"/>
      <c r="D102" s="30"/>
      <c r="E102" s="4">
        <f>SUM(E82:E101)</f>
        <v>21549131</v>
      </c>
      <c r="F102" s="24"/>
    </row>
    <row r="104" spans="1:6" ht="18.75">
      <c r="A104" s="31" t="s">
        <v>7</v>
      </c>
      <c r="B104" s="31"/>
      <c r="C104" s="31"/>
      <c r="D104" s="31"/>
      <c r="E104" s="31"/>
      <c r="F104" s="31"/>
    </row>
    <row r="105" spans="1:6" ht="13.5">
      <c r="A105" s="25" t="s">
        <v>1</v>
      </c>
      <c r="B105" s="25" t="s">
        <v>8</v>
      </c>
      <c r="C105" s="25" t="s">
        <v>2</v>
      </c>
      <c r="D105" s="25" t="s">
        <v>9</v>
      </c>
      <c r="E105" s="25" t="s">
        <v>4</v>
      </c>
      <c r="F105" s="25" t="s">
        <v>5</v>
      </c>
    </row>
    <row r="106" spans="1:6" ht="22.5" customHeight="1">
      <c r="A106" s="27" t="s">
        <v>23</v>
      </c>
      <c r="B106" s="12" t="s">
        <v>10</v>
      </c>
      <c r="C106" s="27" t="s">
        <v>24</v>
      </c>
      <c r="D106" s="12" t="s">
        <v>76</v>
      </c>
      <c r="E106" s="14">
        <v>500000</v>
      </c>
      <c r="F106" s="27"/>
    </row>
    <row r="107" spans="1:6" ht="22.5" customHeight="1">
      <c r="A107" s="27" t="s">
        <v>23</v>
      </c>
      <c r="B107" s="12" t="s">
        <v>10</v>
      </c>
      <c r="C107" s="27" t="s">
        <v>25</v>
      </c>
      <c r="D107" s="12" t="s">
        <v>78</v>
      </c>
      <c r="E107" s="14">
        <v>800000</v>
      </c>
      <c r="F107" s="27" t="s">
        <v>42</v>
      </c>
    </row>
    <row r="108" spans="1:6" ht="22.5" customHeight="1">
      <c r="A108" s="27" t="s">
        <v>44</v>
      </c>
      <c r="B108" s="12" t="s">
        <v>10</v>
      </c>
      <c r="C108" s="27" t="s">
        <v>36</v>
      </c>
      <c r="D108" s="29" t="s">
        <v>74</v>
      </c>
      <c r="E108" s="14">
        <v>300000</v>
      </c>
      <c r="F108" s="17"/>
    </row>
    <row r="109" spans="1:6" ht="22.5" customHeight="1">
      <c r="A109" s="28" t="s">
        <v>54</v>
      </c>
      <c r="B109" s="12" t="s">
        <v>55</v>
      </c>
      <c r="C109" s="22" t="s">
        <v>53</v>
      </c>
      <c r="D109" s="29" t="s">
        <v>74</v>
      </c>
      <c r="E109" s="14">
        <v>1750000</v>
      </c>
      <c r="F109" s="17" t="s">
        <v>60</v>
      </c>
    </row>
    <row r="110" spans="1:6" ht="22.5" customHeight="1">
      <c r="A110" s="28" t="s">
        <v>56</v>
      </c>
      <c r="B110" s="12" t="s">
        <v>10</v>
      </c>
      <c r="C110" s="22" t="s">
        <v>47</v>
      </c>
      <c r="D110" s="11" t="s">
        <v>72</v>
      </c>
      <c r="E110" s="14">
        <v>1000000</v>
      </c>
      <c r="F110" s="17"/>
    </row>
    <row r="111" spans="1:6" ht="22.5" customHeight="1">
      <c r="A111" s="28" t="s">
        <v>57</v>
      </c>
      <c r="B111" s="12" t="s">
        <v>55</v>
      </c>
      <c r="C111" s="22" t="s">
        <v>53</v>
      </c>
      <c r="D111" s="29" t="s">
        <v>74</v>
      </c>
      <c r="E111" s="14">
        <v>1750000</v>
      </c>
      <c r="F111" s="17" t="s">
        <v>59</v>
      </c>
    </row>
    <row r="112" spans="1:6" ht="22.5" customHeight="1">
      <c r="A112" s="28" t="s">
        <v>57</v>
      </c>
      <c r="B112" s="12" t="s">
        <v>10</v>
      </c>
      <c r="C112" s="22" t="s">
        <v>53</v>
      </c>
      <c r="D112" s="29" t="s">
        <v>74</v>
      </c>
      <c r="E112" s="14">
        <v>200000</v>
      </c>
      <c r="F112" s="17" t="s">
        <v>58</v>
      </c>
    </row>
    <row r="113" spans="1:6" ht="22.5" customHeight="1">
      <c r="A113" s="23" t="s">
        <v>66</v>
      </c>
      <c r="B113" s="12" t="s">
        <v>10</v>
      </c>
      <c r="C113" s="21" t="s">
        <v>67</v>
      </c>
      <c r="D113" s="12" t="s">
        <v>92</v>
      </c>
      <c r="E113" s="14">
        <v>2040000</v>
      </c>
      <c r="F113" s="17" t="s">
        <v>68</v>
      </c>
    </row>
    <row r="114" spans="1:6" ht="22.5" customHeight="1">
      <c r="A114" s="28" t="s">
        <v>66</v>
      </c>
      <c r="B114" s="12" t="s">
        <v>10</v>
      </c>
      <c r="C114" s="21" t="s">
        <v>69</v>
      </c>
      <c r="D114" s="12" t="s">
        <v>94</v>
      </c>
      <c r="E114" s="14">
        <v>120000</v>
      </c>
      <c r="F114" s="17"/>
    </row>
    <row r="115" spans="1:6" ht="22.5" customHeight="1">
      <c r="A115" s="28" t="s">
        <v>66</v>
      </c>
      <c r="B115" s="12" t="s">
        <v>10</v>
      </c>
      <c r="C115" s="21" t="s">
        <v>70</v>
      </c>
      <c r="D115" s="12" t="s">
        <v>95</v>
      </c>
      <c r="E115" s="14">
        <v>1000000</v>
      </c>
      <c r="F115" s="17"/>
    </row>
    <row r="116" spans="1:6" ht="22.5" customHeight="1">
      <c r="A116" s="23" t="s">
        <v>63</v>
      </c>
      <c r="B116" s="12" t="s">
        <v>10</v>
      </c>
      <c r="C116" s="21" t="s">
        <v>71</v>
      </c>
      <c r="D116" s="29" t="s">
        <v>75</v>
      </c>
      <c r="E116" s="14">
        <v>1400000</v>
      </c>
      <c r="F116" s="17"/>
    </row>
    <row r="117" spans="1:6" ht="22.5" customHeight="1">
      <c r="A117" s="28" t="s">
        <v>63</v>
      </c>
      <c r="B117" s="12" t="s">
        <v>10</v>
      </c>
      <c r="C117" s="21" t="s">
        <v>53</v>
      </c>
      <c r="D117" s="29" t="s">
        <v>74</v>
      </c>
      <c r="E117" s="14">
        <v>100000</v>
      </c>
      <c r="F117" s="17"/>
    </row>
    <row r="118" spans="1:6" ht="22.5" customHeight="1">
      <c r="A118" s="28" t="s">
        <v>63</v>
      </c>
      <c r="B118" s="12" t="s">
        <v>10</v>
      </c>
      <c r="C118" s="22" t="s">
        <v>83</v>
      </c>
      <c r="D118" s="12" t="s">
        <v>93</v>
      </c>
      <c r="E118" s="14">
        <v>1000000</v>
      </c>
      <c r="F118" s="17"/>
    </row>
    <row r="119" spans="1:6" ht="22.5" customHeight="1">
      <c r="A119" s="28" t="s">
        <v>86</v>
      </c>
      <c r="B119" s="12" t="s">
        <v>10</v>
      </c>
      <c r="C119" s="22" t="s">
        <v>84</v>
      </c>
      <c r="D119" s="12" t="s">
        <v>85</v>
      </c>
      <c r="E119" s="14">
        <v>500000</v>
      </c>
      <c r="F119" s="17"/>
    </row>
    <row r="120" spans="1:6" ht="22.5" customHeight="1">
      <c r="A120" s="28" t="s">
        <v>86</v>
      </c>
      <c r="B120" s="12" t="s">
        <v>10</v>
      </c>
      <c r="C120" s="22" t="s">
        <v>53</v>
      </c>
      <c r="D120" s="12" t="s">
        <v>74</v>
      </c>
      <c r="E120" s="14">
        <v>300000</v>
      </c>
      <c r="F120" s="17"/>
    </row>
    <row r="121" spans="1:6" ht="22.5" customHeight="1">
      <c r="A121" s="28" t="s">
        <v>88</v>
      </c>
      <c r="B121" s="12" t="s">
        <v>10</v>
      </c>
      <c r="C121" s="22" t="s">
        <v>53</v>
      </c>
      <c r="D121" s="12"/>
      <c r="E121" s="14">
        <v>100000</v>
      </c>
      <c r="F121" s="17" t="s">
        <v>89</v>
      </c>
    </row>
    <row r="122" spans="1:6" ht="22.5" customHeight="1">
      <c r="A122" s="28" t="s">
        <v>87</v>
      </c>
      <c r="B122" s="12" t="s">
        <v>10</v>
      </c>
      <c r="C122" s="21" t="s">
        <v>67</v>
      </c>
      <c r="D122" s="12" t="s">
        <v>96</v>
      </c>
      <c r="E122" s="14">
        <v>3674700</v>
      </c>
      <c r="F122" s="17" t="s">
        <v>98</v>
      </c>
    </row>
    <row r="123" spans="1:6" ht="22.5" customHeight="1">
      <c r="A123" s="28" t="s">
        <v>87</v>
      </c>
      <c r="B123" s="12" t="s">
        <v>10</v>
      </c>
      <c r="C123" s="21" t="s">
        <v>25</v>
      </c>
      <c r="D123" s="12" t="s">
        <v>97</v>
      </c>
      <c r="E123" s="14">
        <v>4000000</v>
      </c>
      <c r="F123" s="17" t="s">
        <v>42</v>
      </c>
    </row>
    <row r="124" spans="1:6" ht="24.75" customHeight="1">
      <c r="A124" s="32" t="s">
        <v>11</v>
      </c>
      <c r="B124" s="33"/>
      <c r="C124" s="33"/>
      <c r="D124" s="34"/>
      <c r="E124" s="3">
        <f>SUM(E106:E123)</f>
        <v>20534700</v>
      </c>
      <c r="F124" s="24"/>
    </row>
    <row r="126" spans="1:2" ht="18.75">
      <c r="A126" s="5" t="s">
        <v>12</v>
      </c>
      <c r="B126" s="6">
        <f>E102-E124</f>
        <v>1014431</v>
      </c>
    </row>
  </sheetData>
  <sheetProtection/>
  <mergeCells count="74">
    <mergeCell ref="B29:C29"/>
    <mergeCell ref="B30:C30"/>
    <mergeCell ref="A19:F19"/>
    <mergeCell ref="C17:F17"/>
    <mergeCell ref="A1:F1"/>
    <mergeCell ref="A2:F2"/>
    <mergeCell ref="B3:C3"/>
    <mergeCell ref="B4:C4"/>
    <mergeCell ref="B5:C5"/>
    <mergeCell ref="A21:F21"/>
    <mergeCell ref="B8:C8"/>
    <mergeCell ref="B6:C6"/>
    <mergeCell ref="A15:D15"/>
    <mergeCell ref="B7:C7"/>
    <mergeCell ref="A9:D9"/>
    <mergeCell ref="A11:F11"/>
    <mergeCell ref="A44:F44"/>
    <mergeCell ref="A46:F46"/>
    <mergeCell ref="B25:C25"/>
    <mergeCell ref="B32:C32"/>
    <mergeCell ref="A33:D33"/>
    <mergeCell ref="A35:F35"/>
    <mergeCell ref="B47:C47"/>
    <mergeCell ref="B48:C48"/>
    <mergeCell ref="B31:C31"/>
    <mergeCell ref="B22:C22"/>
    <mergeCell ref="B23:C23"/>
    <mergeCell ref="B24:C24"/>
    <mergeCell ref="A40:D40"/>
    <mergeCell ref="B26:C26"/>
    <mergeCell ref="B27:C27"/>
    <mergeCell ref="B28:C28"/>
    <mergeCell ref="A65:F65"/>
    <mergeCell ref="B49:C49"/>
    <mergeCell ref="B50:C50"/>
    <mergeCell ref="B51:C51"/>
    <mergeCell ref="B52:C52"/>
    <mergeCell ref="B53:C53"/>
    <mergeCell ref="B54:C54"/>
    <mergeCell ref="A74:D74"/>
    <mergeCell ref="B61:C61"/>
    <mergeCell ref="B62:C62"/>
    <mergeCell ref="B59:C59"/>
    <mergeCell ref="B60:C60"/>
    <mergeCell ref="B55:C55"/>
    <mergeCell ref="B56:C56"/>
    <mergeCell ref="B57:C57"/>
    <mergeCell ref="B58:C58"/>
    <mergeCell ref="A63:D63"/>
    <mergeCell ref="A78:F78"/>
    <mergeCell ref="A80:F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A102:D102"/>
    <mergeCell ref="A104:F104"/>
    <mergeCell ref="A124:D124"/>
    <mergeCell ref="B97:C97"/>
    <mergeCell ref="B98:C98"/>
    <mergeCell ref="B100:C100"/>
    <mergeCell ref="B101:C10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</cp:lastModifiedBy>
  <cp:lastPrinted>2016-09-02T06:25:05Z</cp:lastPrinted>
  <dcterms:created xsi:type="dcterms:W3CDTF">2014-02-21T02:52:24Z</dcterms:created>
  <dcterms:modified xsi:type="dcterms:W3CDTF">2017-04-12T05:48:29Z</dcterms:modified>
  <cp:category/>
  <cp:version/>
  <cp:contentType/>
  <cp:contentStatus/>
</cp:coreProperties>
</file>