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60" windowHeight="8895"/>
  </bookViews>
  <sheets>
    <sheet name="Sheet1 (4)" sheetId="4" r:id="rId1"/>
  </sheets>
  <calcPr calcId="145621"/>
</workbook>
</file>

<file path=xl/calcChain.xml><?xml version="1.0" encoding="utf-8"?>
<calcChain xmlns="http://schemas.openxmlformats.org/spreadsheetml/2006/main">
  <c r="G7" i="4" l="1"/>
  <c r="K8" i="4" l="1"/>
  <c r="K9" i="4"/>
  <c r="K6" i="4"/>
  <c r="I9" i="4"/>
  <c r="G8" i="4"/>
  <c r="G9" i="4"/>
  <c r="G6" i="4"/>
  <c r="E10" i="4"/>
  <c r="K10" i="4" l="1"/>
  <c r="G10" i="4"/>
  <c r="I10" i="4"/>
  <c r="L6" i="4" l="1"/>
  <c r="L10" i="4" s="1"/>
</calcChain>
</file>

<file path=xl/sharedStrings.xml><?xml version="1.0" encoding="utf-8"?>
<sst xmlns="http://schemas.openxmlformats.org/spreadsheetml/2006/main" count="35" uniqueCount="34">
  <si>
    <t>계</t>
    <phoneticPr fontId="2" type="noConversion"/>
  </si>
  <si>
    <t>장    소</t>
    <phoneticPr fontId="2" type="noConversion"/>
  </si>
  <si>
    <t>학년</t>
    <phoneticPr fontId="2" type="noConversion"/>
  </si>
  <si>
    <t>인원</t>
    <phoneticPr fontId="2" type="noConversion"/>
  </si>
  <si>
    <t>(단위 : 원)</t>
    <phoneticPr fontId="2" type="noConversion"/>
  </si>
  <si>
    <t>일시</t>
    <phoneticPr fontId="2" type="noConversion"/>
  </si>
  <si>
    <t>반환금액</t>
    <phoneticPr fontId="2" type="noConversion"/>
  </si>
  <si>
    <t>지출액</t>
    <phoneticPr fontId="2" type="noConversion"/>
  </si>
  <si>
    <t>계약업체</t>
    <phoneticPr fontId="2" type="noConversion"/>
  </si>
  <si>
    <t>잔액</t>
    <phoneticPr fontId="2" type="noConversion"/>
  </si>
  <si>
    <t>비 고</t>
    <phoneticPr fontId="2" type="noConversion"/>
  </si>
  <si>
    <t>문정여자고등학교</t>
    <phoneticPr fontId="2" type="noConversion"/>
  </si>
  <si>
    <t>인원</t>
    <phoneticPr fontId="2" type="noConversion"/>
  </si>
  <si>
    <t>교통비</t>
    <phoneticPr fontId="2" type="noConversion"/>
  </si>
  <si>
    <t>수련활동
교육비</t>
    <phoneticPr fontId="2" type="noConversion"/>
  </si>
  <si>
    <t>수입액</t>
    <phoneticPr fontId="2" type="noConversion"/>
  </si>
  <si>
    <t>반환내역</t>
    <phoneticPr fontId="2" type="noConversion"/>
  </si>
  <si>
    <t>구분</t>
    <phoneticPr fontId="2" type="noConversion"/>
  </si>
  <si>
    <t>수입내역</t>
    <phoneticPr fontId="2" type="noConversion"/>
  </si>
  <si>
    <t>집행내역</t>
    <phoneticPr fontId="2" type="noConversion"/>
  </si>
  <si>
    <t>한국교육안전공제회</t>
    <phoneticPr fontId="2" type="noConversion"/>
  </si>
  <si>
    <t>여행자
보험료</t>
    <phoneticPr fontId="2" type="noConversion"/>
  </si>
  <si>
    <t>1인당
단가</t>
    <phoneticPr fontId="2" type="noConversion"/>
  </si>
  <si>
    <t xml:space="preserve"> ** 교통비는 불참하더라도 반환하지 않음.</t>
    <phoneticPr fontId="2" type="noConversion"/>
  </si>
  <si>
    <t>소액수의견적 공고</t>
    <phoneticPr fontId="2" type="noConversion"/>
  </si>
  <si>
    <t>2017학년도 2학년 수련활동 수익자부담경비 정산내역</t>
    <phoneticPr fontId="2" type="noConversion"/>
  </si>
  <si>
    <t>5월 22일~
5월 24일</t>
    <phoneticPr fontId="2" type="noConversion"/>
  </si>
  <si>
    <t>부여군 청소년수련원</t>
    <phoneticPr fontId="2" type="noConversion"/>
  </si>
  <si>
    <t>부여군시설관리공단</t>
    <phoneticPr fontId="2" type="noConversion"/>
  </si>
  <si>
    <t>수련활동 
입장료</t>
    <phoneticPr fontId="2" type="noConversion"/>
  </si>
  <si>
    <t>2학년</t>
    <phoneticPr fontId="2" type="noConversion"/>
  </si>
  <si>
    <t>뉴금우고속관광전세</t>
    <phoneticPr fontId="2" type="noConversion"/>
  </si>
  <si>
    <t xml:space="preserve"> ** 여행자 보험료 1명은 출발당일 불참하였기에 반환하지 않음.</t>
    <phoneticPr fontId="2" type="noConversion"/>
  </si>
  <si>
    <t>수의계약
(지방자치단체산하)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</si>
</sst>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1" fontId="3" fillId="0" borderId="2" xfId="1" applyFont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zoomScaleSheetLayoutView="90" workbookViewId="0">
      <selection activeCell="A13" sqref="A13"/>
    </sheetView>
  </sheetViews>
  <sheetFormatPr defaultRowHeight="13.5"/>
  <cols>
    <col min="1" max="1" width="7" customWidth="1"/>
    <col min="2" max="2" width="9.5546875" customWidth="1"/>
    <col min="3" max="3" width="16.88671875" customWidth="1"/>
    <col min="4" max="4" width="10" customWidth="1"/>
    <col min="5" max="5" width="8.21875" customWidth="1"/>
    <col min="6" max="6" width="7.77734375" customWidth="1"/>
    <col min="7" max="7" width="13.77734375" customWidth="1"/>
    <col min="8" max="8" width="6.6640625" customWidth="1"/>
    <col min="9" max="9" width="9.21875" customWidth="1"/>
    <col min="10" max="10" width="6.77734375" customWidth="1"/>
    <col min="11" max="11" width="13.5546875" customWidth="1"/>
    <col min="12" max="12" width="9.5546875" bestFit="1" customWidth="1"/>
    <col min="13" max="13" width="16.5546875" customWidth="1"/>
    <col min="14" max="14" width="13.88671875" customWidth="1"/>
  </cols>
  <sheetData>
    <row r="1" spans="1:14" s="1" customFormat="1" ht="40.5" customHeight="1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18.75" customHeight="1"/>
    <row r="3" spans="1:14" s="13" customFormat="1" ht="24.75" customHeight="1">
      <c r="A3" s="30" t="s">
        <v>11</v>
      </c>
      <c r="B3" s="30"/>
      <c r="C3" s="30"/>
      <c r="D3" s="12"/>
      <c r="E3" s="12"/>
      <c r="F3" s="12"/>
      <c r="G3" s="12"/>
      <c r="H3" s="12"/>
      <c r="I3" s="12"/>
      <c r="L3" s="24" t="s">
        <v>4</v>
      </c>
      <c r="M3" s="24"/>
      <c r="N3" s="24"/>
    </row>
    <row r="4" spans="1:14" s="1" customFormat="1" ht="36" customHeight="1">
      <c r="A4" s="22" t="s">
        <v>2</v>
      </c>
      <c r="B4" s="22" t="s">
        <v>5</v>
      </c>
      <c r="C4" s="22" t="s">
        <v>1</v>
      </c>
      <c r="D4" s="27" t="s">
        <v>17</v>
      </c>
      <c r="E4" s="32" t="s">
        <v>22</v>
      </c>
      <c r="F4" s="34" t="s">
        <v>18</v>
      </c>
      <c r="G4" s="26"/>
      <c r="H4" s="25" t="s">
        <v>16</v>
      </c>
      <c r="I4" s="26"/>
      <c r="J4" s="22" t="s">
        <v>19</v>
      </c>
      <c r="K4" s="22"/>
      <c r="L4" s="22" t="s">
        <v>9</v>
      </c>
      <c r="M4" s="22" t="s">
        <v>8</v>
      </c>
      <c r="N4" s="29" t="s">
        <v>10</v>
      </c>
    </row>
    <row r="5" spans="1:14" s="1" customFormat="1" ht="36" customHeight="1">
      <c r="A5" s="22"/>
      <c r="B5" s="22"/>
      <c r="C5" s="22"/>
      <c r="D5" s="28"/>
      <c r="E5" s="33"/>
      <c r="F5" s="7" t="s">
        <v>12</v>
      </c>
      <c r="G5" s="7" t="s">
        <v>15</v>
      </c>
      <c r="H5" s="7" t="s">
        <v>12</v>
      </c>
      <c r="I5" s="7" t="s">
        <v>6</v>
      </c>
      <c r="J5" s="7" t="s">
        <v>3</v>
      </c>
      <c r="K5" s="16" t="s">
        <v>7</v>
      </c>
      <c r="L5" s="22"/>
      <c r="M5" s="22"/>
      <c r="N5" s="29"/>
    </row>
    <row r="6" spans="1:14" s="1" customFormat="1" ht="36" customHeight="1">
      <c r="A6" s="22" t="s">
        <v>30</v>
      </c>
      <c r="B6" s="35" t="s">
        <v>26</v>
      </c>
      <c r="C6" s="35" t="s">
        <v>27</v>
      </c>
      <c r="D6" s="8" t="s">
        <v>14</v>
      </c>
      <c r="E6" s="9">
        <v>88200</v>
      </c>
      <c r="F6" s="8">
        <v>353</v>
      </c>
      <c r="G6" s="11">
        <f>E6*F6</f>
        <v>31134600</v>
      </c>
      <c r="H6" s="8">
        <v>2</v>
      </c>
      <c r="I6" s="11">
        <v>176400</v>
      </c>
      <c r="J6" s="7">
        <v>351</v>
      </c>
      <c r="K6" s="17">
        <f>E6*J6</f>
        <v>30958200</v>
      </c>
      <c r="L6" s="23">
        <f>G10-I10-K10</f>
        <v>0</v>
      </c>
      <c r="M6" s="2" t="s">
        <v>28</v>
      </c>
      <c r="N6" s="18" t="s">
        <v>33</v>
      </c>
    </row>
    <row r="7" spans="1:14" s="1" customFormat="1" ht="36" customHeight="1">
      <c r="A7" s="22"/>
      <c r="B7" s="35"/>
      <c r="C7" s="35"/>
      <c r="D7" s="20" t="s">
        <v>29</v>
      </c>
      <c r="E7" s="9">
        <v>5600</v>
      </c>
      <c r="F7" s="20">
        <v>371</v>
      </c>
      <c r="G7" s="11">
        <f>E7*F7</f>
        <v>2077600</v>
      </c>
      <c r="H7" s="20">
        <v>371</v>
      </c>
      <c r="I7" s="11">
        <v>380200</v>
      </c>
      <c r="J7" s="19">
        <v>369</v>
      </c>
      <c r="K7" s="17">
        <v>1697400</v>
      </c>
      <c r="L7" s="23"/>
      <c r="M7" s="2"/>
      <c r="N7" s="18"/>
    </row>
    <row r="8" spans="1:14" s="1" customFormat="1" ht="36" customHeight="1">
      <c r="A8" s="22"/>
      <c r="B8" s="35"/>
      <c r="C8" s="35"/>
      <c r="D8" s="8" t="s">
        <v>13</v>
      </c>
      <c r="E8" s="9">
        <v>37160</v>
      </c>
      <c r="F8" s="8">
        <v>371</v>
      </c>
      <c r="G8" s="11">
        <f>E8*F8</f>
        <v>13786360</v>
      </c>
      <c r="H8" s="8">
        <v>0</v>
      </c>
      <c r="I8" s="11">
        <v>0</v>
      </c>
      <c r="J8" s="20">
        <v>371</v>
      </c>
      <c r="K8" s="17">
        <f t="shared" ref="K8:K9" si="0">E8*J8</f>
        <v>13786360</v>
      </c>
      <c r="L8" s="23"/>
      <c r="M8" s="2" t="s">
        <v>31</v>
      </c>
      <c r="N8" s="18" t="s">
        <v>24</v>
      </c>
    </row>
    <row r="9" spans="1:14" s="1" customFormat="1" ht="36" customHeight="1">
      <c r="A9" s="22"/>
      <c r="B9" s="22"/>
      <c r="C9" s="35"/>
      <c r="D9" s="8" t="s">
        <v>21</v>
      </c>
      <c r="E9" s="9">
        <v>600</v>
      </c>
      <c r="F9" s="8">
        <v>371</v>
      </c>
      <c r="G9" s="11">
        <f>E9*F9</f>
        <v>222600</v>
      </c>
      <c r="H9" s="8">
        <v>1</v>
      </c>
      <c r="I9" s="11">
        <f>E9*H9</f>
        <v>600</v>
      </c>
      <c r="J9" s="7">
        <v>370</v>
      </c>
      <c r="K9" s="17">
        <f t="shared" si="0"/>
        <v>222000</v>
      </c>
      <c r="L9" s="23"/>
      <c r="M9" s="7" t="s">
        <v>20</v>
      </c>
      <c r="N9" s="18"/>
    </row>
    <row r="10" spans="1:14" s="1" customFormat="1" ht="49.5" customHeight="1" thickBot="1">
      <c r="A10" s="31" t="s">
        <v>0</v>
      </c>
      <c r="B10" s="31"/>
      <c r="C10" s="31"/>
      <c r="D10" s="3"/>
      <c r="E10" s="10">
        <f>SUM(E6:E9)</f>
        <v>131560</v>
      </c>
      <c r="F10" s="3"/>
      <c r="G10" s="4">
        <f>SUM(G6:G9)</f>
        <v>47221160</v>
      </c>
      <c r="H10" s="3"/>
      <c r="I10" s="4">
        <f>SUM(I6:I9)</f>
        <v>557200</v>
      </c>
      <c r="J10" s="4"/>
      <c r="K10" s="15">
        <f>SUM(K6:K9)</f>
        <v>46663960</v>
      </c>
      <c r="L10" s="14">
        <f>SUM(L6:L9)</f>
        <v>0</v>
      </c>
      <c r="M10" s="5"/>
      <c r="N10" s="6"/>
    </row>
    <row r="11" spans="1:14" s="1" customFormat="1" ht="16.5"/>
    <row r="12" spans="1:14" ht="18.75" customHeight="1">
      <c r="A12" t="s">
        <v>23</v>
      </c>
    </row>
    <row r="13" spans="1:14" ht="18.75" customHeight="1">
      <c r="A13" t="s">
        <v>32</v>
      </c>
    </row>
  </sheetData>
  <mergeCells count="19">
    <mergeCell ref="A10:C10"/>
    <mergeCell ref="E4:E5"/>
    <mergeCell ref="F4:G4"/>
    <mergeCell ref="A6:A9"/>
    <mergeCell ref="B6:B9"/>
    <mergeCell ref="C6:C9"/>
    <mergeCell ref="B4:B5"/>
    <mergeCell ref="C4:C5"/>
    <mergeCell ref="A1:N1"/>
    <mergeCell ref="M4:M5"/>
    <mergeCell ref="L6:L9"/>
    <mergeCell ref="L3:N3"/>
    <mergeCell ref="A4:A5"/>
    <mergeCell ref="H4:I4"/>
    <mergeCell ref="D4:D5"/>
    <mergeCell ref="L4:L5"/>
    <mergeCell ref="N4:N5"/>
    <mergeCell ref="A3:C3"/>
    <mergeCell ref="J4:K4"/>
  </mergeCells>
  <phoneticPr fontId="2" type="noConversion"/>
  <printOptions horizontalCentered="1"/>
  <pageMargins left="0.35433070866141736" right="0.39370078740157483" top="0.59055118110236227" bottom="0.39370078740157483" header="0.51181102362204722" footer="0.2362204724409449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(4)</vt:lpstr>
    </vt:vector>
  </TitlesOfParts>
  <Company>JooYon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2017-07-05T02:09:04Z</cp:lastPrinted>
  <dcterms:created xsi:type="dcterms:W3CDTF">2009-04-22T04:42:32Z</dcterms:created>
  <dcterms:modified xsi:type="dcterms:W3CDTF">2017-07-05T02:46:02Z</dcterms:modified>
</cp:coreProperties>
</file>